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embes.sharepoint.com/sites/DIR-TecnicaeInnovacion/Documentos compartidos/General/Oficina TECNICA/OTR/contratacion ESTUDIOS/2022/2022-217 Contenerizaciones/Oferta_Pliego/Pliego/"/>
    </mc:Choice>
  </mc:AlternateContent>
  <xr:revisionPtr revIDLastSave="381" documentId="13_ncr:1_{DD748E54-FD46-4151-A4FA-24D2BAE7291E}" xr6:coauthVersionLast="47" xr6:coauthVersionMax="47" xr10:uidLastSave="{587E91B2-5A45-4107-B529-81543CA9E963}"/>
  <bookViews>
    <workbookView xWindow="28680" yWindow="-120" windowWidth="29040" windowHeight="15840" activeTab="3" xr2:uid="{00000000-000D-0000-FFFF-FFFF00000000}"/>
  </bookViews>
  <sheets>
    <sheet name="Notas" sheetId="14" r:id="rId1"/>
    <sheet name="Municipios" sheetId="15" r:id="rId2"/>
    <sheet name="Nº contenedores eell" sheetId="17" r:id="rId3"/>
    <sheet name="Nº contenedores pc" sheetId="16" r:id="rId4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6" l="1"/>
  <c r="J26" i="16" s="1"/>
  <c r="F26" i="17"/>
  <c r="J26" i="17" s="1"/>
  <c r="J30" i="17"/>
  <c r="J29" i="17"/>
  <c r="J28" i="17"/>
  <c r="J27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7" i="16"/>
  <c r="J28" i="16"/>
  <c r="J29" i="16"/>
  <c r="J30" i="16"/>
  <c r="J6" i="16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Cubo Recogida1"/>
    <s v="{[Actividad].[Agrupación-Actividad].[Actividad].&amp;[RECOGIDA MONOMATERIAL DE PAPEL/CARTÓN]}"/>
    <s v="{[Actividad].[Agrupación-Actividad].[Actividad].&amp;[RECOGIDA SELECTIVA EELL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<sst xmlns="http://schemas.openxmlformats.org/spreadsheetml/2006/main" count="485" uniqueCount="93">
  <si>
    <t>Agrupación-Actividad</t>
  </si>
  <si>
    <t>RECOGIDA MONOMATERIAL DE PAPEL/CARTÓN</t>
  </si>
  <si>
    <t>Cantidad de Contenedores</t>
  </si>
  <si>
    <t>Comunidad Autónoma</t>
  </si>
  <si>
    <t>Unidad de Gestión</t>
  </si>
  <si>
    <t>Municipio</t>
  </si>
  <si>
    <t>Nº contenedores PC</t>
  </si>
  <si>
    <t>RECOGIDA SELECTIVA EELL</t>
  </si>
  <si>
    <t>CARGA TRASERA</t>
  </si>
  <si>
    <t>CARGA LATERAL</t>
  </si>
  <si>
    <t>SISTEMA SOTERRADO</t>
  </si>
  <si>
    <t>CCAA_INE</t>
  </si>
  <si>
    <t>Provincia_INE</t>
  </si>
  <si>
    <t>Municipio_INE</t>
  </si>
  <si>
    <t>COD MUNI_INE</t>
  </si>
  <si>
    <t>UG</t>
  </si>
  <si>
    <t>Rural</t>
  </si>
  <si>
    <t>Nº contenedores EELL</t>
  </si>
  <si>
    <t>IGLU</t>
  </si>
  <si>
    <t>Tipologia</t>
  </si>
  <si>
    <t>Total</t>
  </si>
  <si>
    <t>-</t>
  </si>
  <si>
    <t>Urbana</t>
  </si>
  <si>
    <t>TOTAL</t>
  </si>
  <si>
    <t xml:space="preserve">**La información referente a la fracción vidrio puede ser consultada en la página web de ecovidrio </t>
  </si>
  <si>
    <t>https://www.ecovidrio.es/</t>
  </si>
  <si>
    <t>Se facilita Datos técnicos (población INE 2020, nº municipios y nº contenedores de las fracciones envases ligeros y papel cartón), que son orientativos y no vinculantes, que pretenden que faciliten la elaboración de ofertas *</t>
  </si>
  <si>
    <t xml:space="preserve">*Información disponible facilitada es sólo de las fracción eell y pc </t>
  </si>
  <si>
    <t>ANDALUCÍA</t>
  </si>
  <si>
    <t>Sevilla</t>
  </si>
  <si>
    <t>Coria del Río</t>
  </si>
  <si>
    <t>Dos Hermanas</t>
  </si>
  <si>
    <t>CANARIAS</t>
  </si>
  <si>
    <t>Santa Cruz de Tenerife</t>
  </si>
  <si>
    <t>San Miguel de Abona</t>
  </si>
  <si>
    <t>Palmas, Las</t>
  </si>
  <si>
    <t>Arucas</t>
  </si>
  <si>
    <t>CATALUÑA</t>
  </si>
  <si>
    <t>Barcelona</t>
  </si>
  <si>
    <t>Sant Vicenç dels Horts</t>
  </si>
  <si>
    <t>EXTREMADURA</t>
  </si>
  <si>
    <t>Cáceres</t>
  </si>
  <si>
    <t>GALICIA</t>
  </si>
  <si>
    <t>Lugo</t>
  </si>
  <si>
    <t>Vilalba</t>
  </si>
  <si>
    <t>Coruña, A</t>
  </si>
  <si>
    <t>Coristanco</t>
  </si>
  <si>
    <t>MADRID</t>
  </si>
  <si>
    <t>Madrid</t>
  </si>
  <si>
    <t>Rivas-Vaciamadrid</t>
  </si>
  <si>
    <t>PAÍS VASCO</t>
  </si>
  <si>
    <t>Bizkaia</t>
  </si>
  <si>
    <t>Erandio</t>
  </si>
  <si>
    <t>Badajoz</t>
  </si>
  <si>
    <t>Benquerencia de la Serena</t>
  </si>
  <si>
    <t>Cabeza del Buey</t>
  </si>
  <si>
    <t>Capilla</t>
  </si>
  <si>
    <t>Castuera</t>
  </si>
  <si>
    <t>Semi urbana</t>
  </si>
  <si>
    <t>Esparragosa de la Serena</t>
  </si>
  <si>
    <t>Higuera de la Serena</t>
  </si>
  <si>
    <t>Malpartida de la Serena</t>
  </si>
  <si>
    <t>Monterrubio de la Serena</t>
  </si>
  <si>
    <t>Quintana de la Serena</t>
  </si>
  <si>
    <t>Valle de la Serena</t>
  </si>
  <si>
    <t>Zalamea de la Serena</t>
  </si>
  <si>
    <t>Peñalsordo</t>
  </si>
  <si>
    <t>Zarza-Capilla</t>
  </si>
  <si>
    <t>Ayuntamiento de Dos Hermanas</t>
  </si>
  <si>
    <t>Ayuntamiento de San Miguel de Abona</t>
  </si>
  <si>
    <t>Ayuntamiento de Arucas</t>
  </si>
  <si>
    <t>Ajuntament de Sant Vicenç dels Horts</t>
  </si>
  <si>
    <t>Ayuntamiento de Cáceres</t>
  </si>
  <si>
    <t>Ayuntamiento de Rivas-Vaciamadrid</t>
  </si>
  <si>
    <t>Ayuntamiento de la Anteiglesia de Erandio</t>
  </si>
  <si>
    <t>Mancomunidad de municipios de la Serena</t>
  </si>
  <si>
    <t>Ayuntamiento de Málaga</t>
  </si>
  <si>
    <t>Málaga</t>
  </si>
  <si>
    <t>POB_GENERADORA COSTE 2021 (INE_2020)</t>
  </si>
  <si>
    <t>Unidad Gestión ID</t>
  </si>
  <si>
    <t>UG2266</t>
  </si>
  <si>
    <t>UG1600</t>
  </si>
  <si>
    <t>UG663</t>
  </si>
  <si>
    <t>UG1750</t>
  </si>
  <si>
    <t>UG1118</t>
  </si>
  <si>
    <t>UG1110</t>
  </si>
  <si>
    <t>UG1532</t>
  </si>
  <si>
    <t>UG1430</t>
  </si>
  <si>
    <t>UG848</t>
  </si>
  <si>
    <t>UG976</t>
  </si>
  <si>
    <t>UG137</t>
  </si>
  <si>
    <t>UG1152</t>
  </si>
  <si>
    <t>UG2568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</si>
</sst>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color theme="1" tint="0.34998626667073579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2" borderId="9" xfId="0" applyFont="1" applyFill="1" applyBorder="1" applyAlignment="1">
      <alignment vertical="top" wrapText="1"/>
    </xf>
    <xf numFmtId="1" fontId="2" fillId="0" borderId="0" xfId="0" applyNumberFormat="1" applyFont="1" applyBorder="1"/>
    <xf numFmtId="0" fontId="5" fillId="4" borderId="7" xfId="1" applyFont="1" applyFill="1" applyBorder="1"/>
    <xf numFmtId="0" fontId="5" fillId="4" borderId="8" xfId="1" applyFont="1" applyFill="1" applyBorder="1"/>
    <xf numFmtId="3" fontId="5" fillId="4" borderId="8" xfId="1" applyNumberFormat="1" applyFont="1" applyFill="1" applyBorder="1"/>
    <xf numFmtId="1" fontId="3" fillId="4" borderId="6" xfId="1" applyNumberFormat="1" applyFont="1" applyFill="1" applyBorder="1" applyAlignment="1">
      <alignment wrapText="1"/>
    </xf>
    <xf numFmtId="0" fontId="5" fillId="0" borderId="0" xfId="0" applyFont="1"/>
    <xf numFmtId="0" fontId="0" fillId="5" borderId="0" xfId="0" applyFill="1"/>
    <xf numFmtId="0" fontId="8" fillId="5" borderId="0" xfId="1" applyFont="1" applyFill="1"/>
    <xf numFmtId="0" fontId="8" fillId="5" borderId="0" xfId="0" applyFont="1" applyFill="1"/>
    <xf numFmtId="0" fontId="9" fillId="5" borderId="0" xfId="2" applyFont="1" applyFill="1"/>
    <xf numFmtId="1" fontId="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0" fillId="0" borderId="13" xfId="0" applyFont="1" applyBorder="1"/>
    <xf numFmtId="0" fontId="2" fillId="0" borderId="8" xfId="0" applyFont="1" applyBorder="1"/>
    <xf numFmtId="1" fontId="2" fillId="0" borderId="8" xfId="0" applyNumberFormat="1" applyFont="1" applyBorder="1"/>
    <xf numFmtId="0" fontId="0" fillId="0" borderId="8" xfId="0" applyBorder="1"/>
    <xf numFmtId="1" fontId="2" fillId="0" borderId="8" xfId="0" applyNumberFormat="1" applyFont="1" applyFill="1" applyBorder="1"/>
    <xf numFmtId="0" fontId="6" fillId="4" borderId="5" xfId="1" applyFont="1" applyFill="1" applyBorder="1"/>
    <xf numFmtId="0" fontId="6" fillId="4" borderId="1" xfId="1" applyFont="1" applyFill="1" applyBorder="1"/>
    <xf numFmtId="3" fontId="6" fillId="4" borderId="1" xfId="1" applyNumberFormat="1" applyFont="1" applyFill="1" applyBorder="1"/>
    <xf numFmtId="3" fontId="2" fillId="0" borderId="0" xfId="0" applyNumberFormat="1" applyFont="1"/>
    <xf numFmtId="3" fontId="2" fillId="0" borderId="8" xfId="0" applyNumberFormat="1" applyFont="1" applyBorder="1"/>
    <xf numFmtId="3" fontId="2" fillId="0" borderId="8" xfId="0" applyNumberFormat="1" applyFont="1" applyFill="1" applyBorder="1"/>
    <xf numFmtId="3" fontId="2" fillId="0" borderId="0" xfId="0" applyNumberFormat="1" applyFont="1" applyBorder="1"/>
    <xf numFmtId="0" fontId="8" fillId="5" borderId="0" xfId="1" applyFont="1" applyFill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ovidrio.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0FA39-9BB2-4FB3-8153-9C321041A8A1}">
  <dimension ref="A3:K8"/>
  <sheetViews>
    <sheetView workbookViewId="0">
      <selection activeCell="D17" sqref="D17"/>
    </sheetView>
  </sheetViews>
  <sheetFormatPr baseColWidth="10" defaultColWidth="11.453125" defaultRowHeight="12.5" x14ac:dyDescent="0.25"/>
  <cols>
    <col min="1" max="16384" width="11.453125" style="15"/>
  </cols>
  <sheetData>
    <row r="3" spans="1:11" x14ac:dyDescent="0.25">
      <c r="A3" s="36" t="s">
        <v>26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.5" x14ac:dyDescent="0.35">
      <c r="A7" s="16" t="s">
        <v>27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15.5" x14ac:dyDescent="0.35">
      <c r="A8" s="16" t="s">
        <v>24</v>
      </c>
      <c r="B8" s="17"/>
      <c r="C8" s="17"/>
      <c r="D8" s="17"/>
      <c r="E8" s="17"/>
      <c r="F8" s="17"/>
      <c r="G8" s="17"/>
      <c r="H8" s="18" t="s">
        <v>25</v>
      </c>
      <c r="I8" s="17"/>
      <c r="J8" s="17"/>
      <c r="K8" s="17"/>
    </row>
  </sheetData>
  <mergeCells count="1">
    <mergeCell ref="A3:K6"/>
  </mergeCells>
  <hyperlinks>
    <hyperlink ref="H8" r:id="rId1" xr:uid="{9E5D0AFF-D0FB-460D-BC63-50C33180D1C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C90B-499A-49B1-9737-9EAECE5E6258}">
  <dimension ref="A1:G38"/>
  <sheetViews>
    <sheetView workbookViewId="0">
      <selection activeCell="G28" sqref="G28"/>
    </sheetView>
  </sheetViews>
  <sheetFormatPr baseColWidth="10" defaultRowHeight="12.5" outlineLevelRow="1" x14ac:dyDescent="0.25"/>
  <cols>
    <col min="1" max="1" width="16.08984375" bestFit="1" customWidth="1"/>
    <col min="2" max="2" width="21.6328125" bestFit="1" customWidth="1"/>
    <col min="3" max="3" width="38.90625" bestFit="1" customWidth="1"/>
    <col min="4" max="4" width="23.453125" bestFit="1" customWidth="1"/>
    <col min="5" max="5" width="9.90625" bestFit="1" customWidth="1"/>
    <col min="6" max="6" width="12.54296875" bestFit="1" customWidth="1"/>
    <col min="7" max="7" width="16.1796875" bestFit="1" customWidth="1"/>
  </cols>
  <sheetData>
    <row r="1" spans="1:7" s="20" customFormat="1" ht="49.25" customHeight="1" thickBot="1" x14ac:dyDescent="0.3">
      <c r="A1" s="21" t="s">
        <v>11</v>
      </c>
      <c r="B1" s="22" t="s">
        <v>12</v>
      </c>
      <c r="C1" s="22" t="s">
        <v>15</v>
      </c>
      <c r="D1" s="22" t="s">
        <v>13</v>
      </c>
      <c r="E1" s="22" t="s">
        <v>14</v>
      </c>
      <c r="F1" s="22" t="s">
        <v>19</v>
      </c>
      <c r="G1" s="23" t="s">
        <v>78</v>
      </c>
    </row>
    <row r="2" spans="1:7" ht="13" hidden="1" outlineLevel="1" thickBot="1" x14ac:dyDescent="0.3">
      <c r="A2" s="2" t="s">
        <v>28</v>
      </c>
      <c r="B2" s="19" t="s">
        <v>29</v>
      </c>
      <c r="C2" t="s">
        <v>30</v>
      </c>
      <c r="D2" s="19" t="s">
        <v>30</v>
      </c>
      <c r="E2" s="2">
        <v>41034</v>
      </c>
      <c r="F2" s="19" t="s">
        <v>58</v>
      </c>
      <c r="G2" s="32">
        <v>30908</v>
      </c>
    </row>
    <row r="3" spans="1:7" ht="13" hidden="1" outlineLevel="1" thickBot="1" x14ac:dyDescent="0.3">
      <c r="A3" s="25" t="s">
        <v>28</v>
      </c>
      <c r="B3" s="26" t="s">
        <v>29</v>
      </c>
      <c r="C3" s="27" t="s">
        <v>68</v>
      </c>
      <c r="D3" s="26" t="s">
        <v>31</v>
      </c>
      <c r="E3" s="25">
        <v>41038</v>
      </c>
      <c r="F3" s="26" t="s">
        <v>22</v>
      </c>
      <c r="G3" s="33">
        <v>135050</v>
      </c>
    </row>
    <row r="4" spans="1:7" ht="13" hidden="1" outlineLevel="1" thickBot="1" x14ac:dyDescent="0.3">
      <c r="A4" s="27" t="s">
        <v>28</v>
      </c>
      <c r="B4" s="27" t="s">
        <v>77</v>
      </c>
      <c r="C4" s="27" t="s">
        <v>76</v>
      </c>
      <c r="D4" s="27" t="s">
        <v>77</v>
      </c>
      <c r="E4" s="27">
        <v>29067</v>
      </c>
      <c r="F4" s="27" t="s">
        <v>22</v>
      </c>
      <c r="G4" s="33">
        <v>578460</v>
      </c>
    </row>
    <row r="5" spans="1:7" ht="13" hidden="1" outlineLevel="1" thickBot="1" x14ac:dyDescent="0.3">
      <c r="A5" s="25" t="s">
        <v>32</v>
      </c>
      <c r="B5" s="26" t="s">
        <v>33</v>
      </c>
      <c r="C5" s="27" t="s">
        <v>69</v>
      </c>
      <c r="D5" s="26" t="s">
        <v>34</v>
      </c>
      <c r="E5" s="25">
        <v>38035</v>
      </c>
      <c r="F5" s="26" t="s">
        <v>58</v>
      </c>
      <c r="G5" s="33">
        <v>23149</v>
      </c>
    </row>
    <row r="6" spans="1:7" ht="13" hidden="1" outlineLevel="1" thickBot="1" x14ac:dyDescent="0.3">
      <c r="A6" s="25" t="s">
        <v>32</v>
      </c>
      <c r="B6" s="26" t="s">
        <v>35</v>
      </c>
      <c r="C6" s="27" t="s">
        <v>70</v>
      </c>
      <c r="D6" s="26" t="s">
        <v>36</v>
      </c>
      <c r="E6" s="25">
        <v>35006</v>
      </c>
      <c r="F6" s="28" t="s">
        <v>58</v>
      </c>
      <c r="G6" s="33">
        <v>38356</v>
      </c>
    </row>
    <row r="7" spans="1:7" ht="13" hidden="1" outlineLevel="1" thickBot="1" x14ac:dyDescent="0.3">
      <c r="A7" s="25" t="s">
        <v>37</v>
      </c>
      <c r="B7" s="26" t="s">
        <v>38</v>
      </c>
      <c r="C7" s="27" t="s">
        <v>71</v>
      </c>
      <c r="D7" s="26" t="s">
        <v>39</v>
      </c>
      <c r="E7" s="25">
        <v>8263</v>
      </c>
      <c r="F7" s="28" t="s">
        <v>58</v>
      </c>
      <c r="G7" s="34">
        <v>28268</v>
      </c>
    </row>
    <row r="8" spans="1:7" ht="13" hidden="1" outlineLevel="1" thickBot="1" x14ac:dyDescent="0.3">
      <c r="A8" s="25" t="s">
        <v>40</v>
      </c>
      <c r="B8" s="26" t="s">
        <v>41</v>
      </c>
      <c r="C8" s="27" t="s">
        <v>72</v>
      </c>
      <c r="D8" s="26" t="s">
        <v>41</v>
      </c>
      <c r="E8" s="25">
        <v>10037</v>
      </c>
      <c r="F8" s="28" t="s">
        <v>22</v>
      </c>
      <c r="G8" s="34">
        <v>96255</v>
      </c>
    </row>
    <row r="9" spans="1:7" hidden="1" outlineLevel="1" x14ac:dyDescent="0.25">
      <c r="A9" s="3" t="s">
        <v>40</v>
      </c>
      <c r="B9" s="9" t="s">
        <v>53</v>
      </c>
      <c r="C9" s="1" t="s">
        <v>75</v>
      </c>
      <c r="D9" s="9" t="s">
        <v>54</v>
      </c>
      <c r="E9" s="3">
        <v>6018</v>
      </c>
      <c r="F9" s="1" t="s">
        <v>16</v>
      </c>
      <c r="G9" s="35">
        <v>812</v>
      </c>
    </row>
    <row r="10" spans="1:7" hidden="1" outlineLevel="1" x14ac:dyDescent="0.25">
      <c r="A10" s="3" t="s">
        <v>40</v>
      </c>
      <c r="B10" s="9" t="s">
        <v>53</v>
      </c>
      <c r="C10" s="1" t="s">
        <v>75</v>
      </c>
      <c r="D10" s="9" t="s">
        <v>55</v>
      </c>
      <c r="E10" s="3">
        <v>6023</v>
      </c>
      <c r="F10" s="1" t="s">
        <v>16</v>
      </c>
      <c r="G10" s="35">
        <v>4808</v>
      </c>
    </row>
    <row r="11" spans="1:7" hidden="1" outlineLevel="1" x14ac:dyDescent="0.25">
      <c r="A11" s="3" t="s">
        <v>40</v>
      </c>
      <c r="B11" s="9" t="s">
        <v>53</v>
      </c>
      <c r="C11" s="3" t="s">
        <v>75</v>
      </c>
      <c r="D11" s="9" t="s">
        <v>56</v>
      </c>
      <c r="E11" s="3">
        <v>6030</v>
      </c>
      <c r="F11" s="1" t="s">
        <v>16</v>
      </c>
      <c r="G11" s="35">
        <v>172</v>
      </c>
    </row>
    <row r="12" spans="1:7" hidden="1" outlineLevel="1" x14ac:dyDescent="0.25">
      <c r="A12" s="3" t="s">
        <v>40</v>
      </c>
      <c r="B12" s="9" t="s">
        <v>53</v>
      </c>
      <c r="C12" s="1" t="s">
        <v>75</v>
      </c>
      <c r="D12" s="9" t="s">
        <v>57</v>
      </c>
      <c r="E12" s="3">
        <v>6036</v>
      </c>
      <c r="F12" s="1" t="s">
        <v>58</v>
      </c>
      <c r="G12" s="35">
        <v>5784</v>
      </c>
    </row>
    <row r="13" spans="1:7" hidden="1" outlineLevel="1" x14ac:dyDescent="0.25">
      <c r="A13" s="3" t="s">
        <v>40</v>
      </c>
      <c r="B13" s="9" t="s">
        <v>53</v>
      </c>
      <c r="C13" s="1" t="s">
        <v>75</v>
      </c>
      <c r="D13" s="9" t="s">
        <v>59</v>
      </c>
      <c r="E13" s="3">
        <v>6047</v>
      </c>
      <c r="F13" s="1" t="s">
        <v>16</v>
      </c>
      <c r="G13" s="35">
        <v>998</v>
      </c>
    </row>
    <row r="14" spans="1:7" hidden="1" outlineLevel="1" x14ac:dyDescent="0.25">
      <c r="A14" s="3" t="s">
        <v>40</v>
      </c>
      <c r="B14" s="9" t="s">
        <v>53</v>
      </c>
      <c r="C14" s="1" t="s">
        <v>75</v>
      </c>
      <c r="D14" s="9" t="s">
        <v>60</v>
      </c>
      <c r="E14" s="3">
        <v>6064</v>
      </c>
      <c r="F14" s="1" t="s">
        <v>16</v>
      </c>
      <c r="G14" s="35">
        <v>936</v>
      </c>
    </row>
    <row r="15" spans="1:7" hidden="1" outlineLevel="1" x14ac:dyDescent="0.25">
      <c r="A15" s="3" t="s">
        <v>40</v>
      </c>
      <c r="B15" s="9" t="s">
        <v>53</v>
      </c>
      <c r="C15" s="1" t="s">
        <v>75</v>
      </c>
      <c r="D15" s="9" t="s">
        <v>61</v>
      </c>
      <c r="E15" s="3">
        <v>6078</v>
      </c>
      <c r="F15" s="1" t="s">
        <v>16</v>
      </c>
      <c r="G15" s="35">
        <v>543</v>
      </c>
    </row>
    <row r="16" spans="1:7" hidden="1" outlineLevel="1" x14ac:dyDescent="0.25">
      <c r="A16" s="3" t="s">
        <v>40</v>
      </c>
      <c r="B16" s="9" t="s">
        <v>53</v>
      </c>
      <c r="C16" s="1" t="s">
        <v>75</v>
      </c>
      <c r="D16" s="9" t="s">
        <v>62</v>
      </c>
      <c r="E16" s="3">
        <v>6087</v>
      </c>
      <c r="F16" s="1" t="s">
        <v>16</v>
      </c>
      <c r="G16" s="35">
        <v>2326</v>
      </c>
    </row>
    <row r="17" spans="1:7" hidden="1" outlineLevel="1" x14ac:dyDescent="0.25">
      <c r="A17" s="3" t="s">
        <v>40</v>
      </c>
      <c r="B17" s="9" t="s">
        <v>53</v>
      </c>
      <c r="C17" s="1" t="s">
        <v>75</v>
      </c>
      <c r="D17" s="9" t="s">
        <v>66</v>
      </c>
      <c r="E17" s="3">
        <v>6100</v>
      </c>
      <c r="F17" s="1" t="s">
        <v>16</v>
      </c>
      <c r="G17" s="35">
        <v>896</v>
      </c>
    </row>
    <row r="18" spans="1:7" hidden="1" outlineLevel="1" x14ac:dyDescent="0.25">
      <c r="A18" s="3" t="s">
        <v>40</v>
      </c>
      <c r="B18" s="9" t="s">
        <v>53</v>
      </c>
      <c r="C18" s="1" t="s">
        <v>75</v>
      </c>
      <c r="D18" s="9" t="s">
        <v>63</v>
      </c>
      <c r="E18" s="3">
        <v>6109</v>
      </c>
      <c r="F18" s="1" t="s">
        <v>16</v>
      </c>
      <c r="G18" s="35">
        <v>4574</v>
      </c>
    </row>
    <row r="19" spans="1:7" hidden="1" outlineLevel="1" x14ac:dyDescent="0.25">
      <c r="A19" s="3" t="s">
        <v>40</v>
      </c>
      <c r="B19" s="9" t="s">
        <v>53</v>
      </c>
      <c r="C19" s="1" t="s">
        <v>75</v>
      </c>
      <c r="D19" s="9" t="s">
        <v>65</v>
      </c>
      <c r="E19" s="3">
        <v>6160</v>
      </c>
      <c r="F19" s="1" t="s">
        <v>16</v>
      </c>
      <c r="G19" s="35">
        <v>3545</v>
      </c>
    </row>
    <row r="20" spans="1:7" hidden="1" outlineLevel="1" x14ac:dyDescent="0.25">
      <c r="A20" s="3" t="s">
        <v>40</v>
      </c>
      <c r="B20" s="9" t="s">
        <v>53</v>
      </c>
      <c r="C20" s="1" t="s">
        <v>75</v>
      </c>
      <c r="D20" s="9" t="s">
        <v>67</v>
      </c>
      <c r="E20" s="3">
        <v>6161</v>
      </c>
      <c r="F20" s="1" t="s">
        <v>16</v>
      </c>
      <c r="G20" s="35">
        <v>310</v>
      </c>
    </row>
    <row r="21" spans="1:7" ht="13" hidden="1" outlineLevel="1" thickBot="1" x14ac:dyDescent="0.3">
      <c r="A21" s="3" t="s">
        <v>40</v>
      </c>
      <c r="B21" s="9" t="s">
        <v>53</v>
      </c>
      <c r="C21" s="1" t="s">
        <v>75</v>
      </c>
      <c r="D21" s="3" t="s">
        <v>64</v>
      </c>
      <c r="E21" s="3">
        <v>6146</v>
      </c>
      <c r="F21" s="1" t="s">
        <v>16</v>
      </c>
      <c r="G21" s="35">
        <v>1172</v>
      </c>
    </row>
    <row r="22" spans="1:7" ht="13" hidden="1" outlineLevel="1" thickBot="1" x14ac:dyDescent="0.3">
      <c r="A22" s="25" t="s">
        <v>42</v>
      </c>
      <c r="B22" s="26" t="s">
        <v>43</v>
      </c>
      <c r="C22" s="27" t="s">
        <v>44</v>
      </c>
      <c r="D22" s="26" t="s">
        <v>44</v>
      </c>
      <c r="E22" s="25">
        <v>27065</v>
      </c>
      <c r="F22" s="28" t="s">
        <v>58</v>
      </c>
      <c r="G22" s="34">
        <v>14079</v>
      </c>
    </row>
    <row r="23" spans="1:7" ht="13" hidden="1" outlineLevel="1" thickBot="1" x14ac:dyDescent="0.3">
      <c r="A23" s="25" t="s">
        <v>42</v>
      </c>
      <c r="B23" s="26" t="s">
        <v>45</v>
      </c>
      <c r="C23" s="27" t="s">
        <v>46</v>
      </c>
      <c r="D23" s="26" t="s">
        <v>46</v>
      </c>
      <c r="E23" s="25">
        <v>15029</v>
      </c>
      <c r="F23" s="28" t="s">
        <v>16</v>
      </c>
      <c r="G23" s="34">
        <v>5950</v>
      </c>
    </row>
    <row r="24" spans="1:7" ht="13" hidden="1" outlineLevel="1" thickBot="1" x14ac:dyDescent="0.3">
      <c r="A24" s="25" t="s">
        <v>47</v>
      </c>
      <c r="B24" s="26" t="s">
        <v>48</v>
      </c>
      <c r="C24" s="27" t="s">
        <v>73</v>
      </c>
      <c r="D24" s="26" t="s">
        <v>49</v>
      </c>
      <c r="E24" s="25">
        <v>28123</v>
      </c>
      <c r="F24" s="28" t="s">
        <v>22</v>
      </c>
      <c r="G24" s="34">
        <v>90973</v>
      </c>
    </row>
    <row r="25" spans="1:7" ht="13" hidden="1" outlineLevel="1" thickBot="1" x14ac:dyDescent="0.3">
      <c r="A25" s="25" t="s">
        <v>50</v>
      </c>
      <c r="B25" s="26" t="s">
        <v>51</v>
      </c>
      <c r="C25" s="27" t="s">
        <v>74</v>
      </c>
      <c r="D25" s="26" t="s">
        <v>52</v>
      </c>
      <c r="E25" s="25">
        <v>48902</v>
      </c>
      <c r="F25" s="28" t="s">
        <v>58</v>
      </c>
      <c r="G25" s="34">
        <v>24530</v>
      </c>
    </row>
    <row r="26" spans="1:7" ht="13.5" collapsed="1" thickBot="1" x14ac:dyDescent="0.35">
      <c r="A26" s="29" t="s">
        <v>28</v>
      </c>
      <c r="B26" s="30" t="s">
        <v>29</v>
      </c>
      <c r="C26" s="30" t="s">
        <v>30</v>
      </c>
      <c r="D26" s="30" t="s">
        <v>20</v>
      </c>
      <c r="E26" s="30" t="s">
        <v>21</v>
      </c>
      <c r="F26" s="30" t="s">
        <v>58</v>
      </c>
      <c r="G26" s="31">
        <v>30908</v>
      </c>
    </row>
    <row r="27" spans="1:7" ht="13.5" thickBot="1" x14ac:dyDescent="0.35">
      <c r="A27" s="29" t="s">
        <v>28</v>
      </c>
      <c r="B27" s="30" t="s">
        <v>29</v>
      </c>
      <c r="C27" s="30" t="s">
        <v>68</v>
      </c>
      <c r="D27" s="30" t="s">
        <v>20</v>
      </c>
      <c r="E27" s="30" t="s">
        <v>21</v>
      </c>
      <c r="F27" s="30" t="s">
        <v>22</v>
      </c>
      <c r="G27" s="31">
        <v>135050</v>
      </c>
    </row>
    <row r="28" spans="1:7" ht="13.5" thickBot="1" x14ac:dyDescent="0.35">
      <c r="A28" s="29" t="s">
        <v>28</v>
      </c>
      <c r="B28" s="30" t="s">
        <v>77</v>
      </c>
      <c r="C28" s="30" t="s">
        <v>76</v>
      </c>
      <c r="D28" s="30" t="s">
        <v>20</v>
      </c>
      <c r="E28" s="30" t="s">
        <v>21</v>
      </c>
      <c r="F28" s="30" t="s">
        <v>22</v>
      </c>
      <c r="G28" s="31">
        <v>578460</v>
      </c>
    </row>
    <row r="29" spans="1:7" ht="13.5" thickBot="1" x14ac:dyDescent="0.35">
      <c r="A29" s="29" t="s">
        <v>32</v>
      </c>
      <c r="B29" s="30" t="s">
        <v>33</v>
      </c>
      <c r="C29" s="30" t="s">
        <v>69</v>
      </c>
      <c r="D29" s="30" t="s">
        <v>20</v>
      </c>
      <c r="E29" s="30" t="s">
        <v>21</v>
      </c>
      <c r="F29" s="30" t="s">
        <v>58</v>
      </c>
      <c r="G29" s="31">
        <v>23149</v>
      </c>
    </row>
    <row r="30" spans="1:7" ht="13.5" thickBot="1" x14ac:dyDescent="0.35">
      <c r="A30" s="29" t="s">
        <v>32</v>
      </c>
      <c r="B30" s="30" t="s">
        <v>35</v>
      </c>
      <c r="C30" s="30" t="s">
        <v>70</v>
      </c>
      <c r="D30" s="30" t="s">
        <v>20</v>
      </c>
      <c r="E30" s="30" t="s">
        <v>21</v>
      </c>
      <c r="F30" s="30" t="s">
        <v>58</v>
      </c>
      <c r="G30" s="31">
        <v>38356</v>
      </c>
    </row>
    <row r="31" spans="1:7" ht="13.5" thickBot="1" x14ac:dyDescent="0.35">
      <c r="A31" s="29" t="s">
        <v>37</v>
      </c>
      <c r="B31" s="30" t="s">
        <v>38</v>
      </c>
      <c r="C31" s="30" t="s">
        <v>71</v>
      </c>
      <c r="D31" s="30" t="s">
        <v>20</v>
      </c>
      <c r="E31" s="30" t="s">
        <v>21</v>
      </c>
      <c r="F31" s="30" t="s">
        <v>58</v>
      </c>
      <c r="G31" s="31">
        <v>28268</v>
      </c>
    </row>
    <row r="32" spans="1:7" ht="13.5" thickBot="1" x14ac:dyDescent="0.35">
      <c r="A32" s="29" t="s">
        <v>40</v>
      </c>
      <c r="B32" s="30" t="s">
        <v>41</v>
      </c>
      <c r="C32" s="30" t="s">
        <v>72</v>
      </c>
      <c r="D32" s="30" t="s">
        <v>20</v>
      </c>
      <c r="E32" s="30" t="s">
        <v>21</v>
      </c>
      <c r="F32" s="30" t="s">
        <v>22</v>
      </c>
      <c r="G32" s="31">
        <v>96255</v>
      </c>
    </row>
    <row r="33" spans="1:7" ht="13.5" thickBot="1" x14ac:dyDescent="0.35">
      <c r="A33" s="29" t="s">
        <v>40</v>
      </c>
      <c r="B33" s="30" t="s">
        <v>53</v>
      </c>
      <c r="C33" s="30" t="s">
        <v>75</v>
      </c>
      <c r="D33" s="30" t="s">
        <v>20</v>
      </c>
      <c r="E33" s="30" t="s">
        <v>21</v>
      </c>
      <c r="F33" s="30" t="s">
        <v>58</v>
      </c>
      <c r="G33" s="31">
        <v>5784</v>
      </c>
    </row>
    <row r="34" spans="1:7" ht="13.5" thickBot="1" x14ac:dyDescent="0.35">
      <c r="A34" s="29" t="s">
        <v>40</v>
      </c>
      <c r="B34" s="30" t="s">
        <v>53</v>
      </c>
      <c r="C34" s="30" t="s">
        <v>75</v>
      </c>
      <c r="D34" s="30" t="s">
        <v>20</v>
      </c>
      <c r="E34" s="30" t="s">
        <v>21</v>
      </c>
      <c r="F34" s="30" t="s">
        <v>16</v>
      </c>
      <c r="G34" s="31">
        <v>21092</v>
      </c>
    </row>
    <row r="35" spans="1:7" ht="13.5" thickBot="1" x14ac:dyDescent="0.35">
      <c r="A35" s="29" t="s">
        <v>42</v>
      </c>
      <c r="B35" s="30" t="s">
        <v>43</v>
      </c>
      <c r="C35" s="30" t="s">
        <v>44</v>
      </c>
      <c r="D35" s="30" t="s">
        <v>20</v>
      </c>
      <c r="E35" s="30" t="s">
        <v>21</v>
      </c>
      <c r="F35" s="30" t="s">
        <v>58</v>
      </c>
      <c r="G35" s="31">
        <v>14079</v>
      </c>
    </row>
    <row r="36" spans="1:7" ht="13.5" thickBot="1" x14ac:dyDescent="0.35">
      <c r="A36" s="29" t="s">
        <v>42</v>
      </c>
      <c r="B36" s="30" t="s">
        <v>45</v>
      </c>
      <c r="C36" s="30" t="s">
        <v>46</v>
      </c>
      <c r="D36" s="30" t="s">
        <v>20</v>
      </c>
      <c r="E36" s="30" t="s">
        <v>21</v>
      </c>
      <c r="F36" s="30" t="s">
        <v>16</v>
      </c>
      <c r="G36" s="31">
        <v>5950</v>
      </c>
    </row>
    <row r="37" spans="1:7" ht="13.5" thickBot="1" x14ac:dyDescent="0.35">
      <c r="A37" s="29" t="s">
        <v>47</v>
      </c>
      <c r="B37" s="30" t="s">
        <v>48</v>
      </c>
      <c r="C37" s="30" t="s">
        <v>73</v>
      </c>
      <c r="D37" s="30" t="s">
        <v>20</v>
      </c>
      <c r="E37" s="30" t="s">
        <v>21</v>
      </c>
      <c r="F37" s="30" t="s">
        <v>22</v>
      </c>
      <c r="G37" s="31">
        <v>90973</v>
      </c>
    </row>
    <row r="38" spans="1:7" ht="13.5" thickBot="1" x14ac:dyDescent="0.35">
      <c r="A38" s="29" t="s">
        <v>50</v>
      </c>
      <c r="B38" s="30" t="s">
        <v>51</v>
      </c>
      <c r="C38" s="30" t="s">
        <v>74</v>
      </c>
      <c r="D38" s="30" t="s">
        <v>20</v>
      </c>
      <c r="E38" s="30" t="s">
        <v>21</v>
      </c>
      <c r="F38" s="30" t="s">
        <v>58</v>
      </c>
      <c r="G38" s="31">
        <v>24530</v>
      </c>
    </row>
  </sheetData>
  <sortState xmlns:xlrd2="http://schemas.microsoft.com/office/spreadsheetml/2017/richdata2" ref="A2:G25">
    <sortCondition ref="A2:A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47BA-89DD-4040-A287-A54550E6F5F4}">
  <sheetPr>
    <tabColor rgb="FFFFFF00"/>
  </sheetPr>
  <dimension ref="A2:J30"/>
  <sheetViews>
    <sheetView workbookViewId="0">
      <selection activeCell="G8" sqref="G8:I8"/>
    </sheetView>
  </sheetViews>
  <sheetFormatPr baseColWidth="10" defaultRowHeight="12.5" outlineLevelRow="1" x14ac:dyDescent="0.25"/>
  <cols>
    <col min="1" max="1" width="22.90625" bestFit="1" customWidth="1"/>
    <col min="2" max="2" width="20" bestFit="1" customWidth="1"/>
    <col min="3" max="3" width="36.54296875" bestFit="1" customWidth="1"/>
    <col min="4" max="4" width="23.453125" bestFit="1" customWidth="1"/>
    <col min="5" max="5" width="11.36328125" bestFit="1" customWidth="1"/>
    <col min="7" max="7" width="16.1796875" bestFit="1" customWidth="1"/>
    <col min="8" max="8" width="18.08984375" customWidth="1"/>
    <col min="9" max="9" width="18.453125" customWidth="1"/>
  </cols>
  <sheetData>
    <row r="2" spans="1:10" x14ac:dyDescent="0.25">
      <c r="A2" t="s">
        <v>0</v>
      </c>
      <c r="B2" t="s" vm="2">
        <v>7</v>
      </c>
    </row>
    <row r="4" spans="1:10" ht="13.5" customHeight="1" thickBot="1" x14ac:dyDescent="0.3">
      <c r="A4" t="s">
        <v>2</v>
      </c>
    </row>
    <row r="5" spans="1:10" ht="39.5" thickBot="1" x14ac:dyDescent="0.35">
      <c r="A5" s="5" t="s">
        <v>3</v>
      </c>
      <c r="B5" s="4" t="s">
        <v>79</v>
      </c>
      <c r="C5" s="4" t="s">
        <v>4</v>
      </c>
      <c r="D5" s="4" t="s">
        <v>5</v>
      </c>
      <c r="E5" s="4" t="s">
        <v>19</v>
      </c>
      <c r="F5" s="6" t="s">
        <v>8</v>
      </c>
      <c r="G5" s="6" t="s">
        <v>18</v>
      </c>
      <c r="H5" s="4" t="s">
        <v>9</v>
      </c>
      <c r="I5" s="6" t="s">
        <v>10</v>
      </c>
      <c r="J5" s="7" t="s">
        <v>17</v>
      </c>
    </row>
    <row r="6" spans="1:10" s="14" customFormat="1" ht="13.5" thickBot="1" x14ac:dyDescent="0.35">
      <c r="A6" s="10" t="s">
        <v>28</v>
      </c>
      <c r="B6" s="11" t="s">
        <v>80</v>
      </c>
      <c r="C6" s="11" t="s">
        <v>30</v>
      </c>
      <c r="D6" s="11" t="s">
        <v>30</v>
      </c>
      <c r="E6" s="11" t="s">
        <v>58</v>
      </c>
      <c r="F6" s="11"/>
      <c r="G6" s="12"/>
      <c r="H6" s="12">
        <v>107</v>
      </c>
      <c r="I6" s="12"/>
      <c r="J6" s="13">
        <f>SUM(F6:I6)</f>
        <v>107</v>
      </c>
    </row>
    <row r="7" spans="1:10" s="14" customFormat="1" ht="13.5" thickBot="1" x14ac:dyDescent="0.35">
      <c r="A7" s="10" t="s">
        <v>28</v>
      </c>
      <c r="B7" s="11" t="s">
        <v>81</v>
      </c>
      <c r="C7" s="11" t="s">
        <v>68</v>
      </c>
      <c r="D7" s="11" t="s">
        <v>31</v>
      </c>
      <c r="E7" s="11" t="s">
        <v>22</v>
      </c>
      <c r="F7" s="11"/>
      <c r="G7" s="12"/>
      <c r="H7" s="12">
        <v>427</v>
      </c>
      <c r="I7" s="12"/>
      <c r="J7" s="13">
        <f t="shared" ref="J7:J30" si="0">SUM(F7:I7)</f>
        <v>427</v>
      </c>
    </row>
    <row r="8" spans="1:10" s="14" customFormat="1" ht="13.5" thickBot="1" x14ac:dyDescent="0.35">
      <c r="A8" s="10" t="s">
        <v>28</v>
      </c>
      <c r="B8" s="11" t="s">
        <v>82</v>
      </c>
      <c r="C8" s="11" t="s">
        <v>76</v>
      </c>
      <c r="D8" s="11" t="s">
        <v>77</v>
      </c>
      <c r="E8" s="11" t="s">
        <v>22</v>
      </c>
      <c r="F8" s="11"/>
      <c r="G8" s="12">
        <v>335</v>
      </c>
      <c r="H8" s="12">
        <v>1309</v>
      </c>
      <c r="I8" s="12">
        <v>44</v>
      </c>
      <c r="J8" s="13">
        <f t="shared" si="0"/>
        <v>1688</v>
      </c>
    </row>
    <row r="9" spans="1:10" s="14" customFormat="1" ht="13.5" thickBot="1" x14ac:dyDescent="0.35">
      <c r="A9" s="10" t="s">
        <v>32</v>
      </c>
      <c r="B9" s="11" t="s">
        <v>84</v>
      </c>
      <c r="C9" s="11" t="s">
        <v>69</v>
      </c>
      <c r="D9" s="11" t="s">
        <v>34</v>
      </c>
      <c r="E9" s="11" t="s">
        <v>58</v>
      </c>
      <c r="F9" s="11"/>
      <c r="G9" s="12">
        <v>119</v>
      </c>
      <c r="H9" s="12"/>
      <c r="I9" s="12"/>
      <c r="J9" s="13">
        <f t="shared" si="0"/>
        <v>119</v>
      </c>
    </row>
    <row r="10" spans="1:10" s="14" customFormat="1" ht="13.5" thickBot="1" x14ac:dyDescent="0.35">
      <c r="A10" s="10" t="s">
        <v>32</v>
      </c>
      <c r="B10" s="11" t="s">
        <v>85</v>
      </c>
      <c r="C10" s="11" t="s">
        <v>70</v>
      </c>
      <c r="D10" s="11" t="s">
        <v>36</v>
      </c>
      <c r="E10" s="11" t="s">
        <v>58</v>
      </c>
      <c r="F10" s="11"/>
      <c r="G10" s="12">
        <v>303</v>
      </c>
      <c r="H10" s="12"/>
      <c r="I10" s="12"/>
      <c r="J10" s="13">
        <f t="shared" si="0"/>
        <v>303</v>
      </c>
    </row>
    <row r="11" spans="1:10" s="14" customFormat="1" ht="13.5" thickBot="1" x14ac:dyDescent="0.35">
      <c r="A11" s="10" t="s">
        <v>37</v>
      </c>
      <c r="B11" s="11" t="s">
        <v>83</v>
      </c>
      <c r="C11" s="11" t="s">
        <v>71</v>
      </c>
      <c r="D11" s="11" t="s">
        <v>39</v>
      </c>
      <c r="E11" s="11" t="s">
        <v>58</v>
      </c>
      <c r="F11" s="11"/>
      <c r="G11" s="12"/>
      <c r="H11" s="12">
        <v>220</v>
      </c>
      <c r="I11" s="12">
        <v>7</v>
      </c>
      <c r="J11" s="13">
        <f t="shared" si="0"/>
        <v>227</v>
      </c>
    </row>
    <row r="12" spans="1:10" s="14" customFormat="1" ht="13.5" thickBot="1" x14ac:dyDescent="0.35">
      <c r="A12" s="10" t="s">
        <v>40</v>
      </c>
      <c r="B12" s="11" t="s">
        <v>86</v>
      </c>
      <c r="C12" s="11" t="s">
        <v>72</v>
      </c>
      <c r="D12" s="11" t="s">
        <v>41</v>
      </c>
      <c r="E12" s="11" t="s">
        <v>22</v>
      </c>
      <c r="F12" s="11"/>
      <c r="G12" s="12"/>
      <c r="H12" s="12">
        <v>516</v>
      </c>
      <c r="I12" s="12"/>
      <c r="J12" s="13">
        <f t="shared" si="0"/>
        <v>516</v>
      </c>
    </row>
    <row r="13" spans="1:10" ht="14.5" hidden="1" outlineLevel="1" x14ac:dyDescent="0.35">
      <c r="A13" s="2" t="s">
        <v>40</v>
      </c>
      <c r="B13" s="24" t="s">
        <v>87</v>
      </c>
      <c r="C13" t="s">
        <v>75</v>
      </c>
      <c r="D13" s="19" t="s">
        <v>54</v>
      </c>
      <c r="E13" t="s">
        <v>16</v>
      </c>
      <c r="F13">
        <v>18</v>
      </c>
      <c r="G13" s="2"/>
      <c r="J13">
        <f t="shared" si="0"/>
        <v>18</v>
      </c>
    </row>
    <row r="14" spans="1:10" ht="14.5" hidden="1" outlineLevel="1" x14ac:dyDescent="0.35">
      <c r="A14" s="2" t="s">
        <v>40</v>
      </c>
      <c r="B14" s="24" t="s">
        <v>87</v>
      </c>
      <c r="C14" t="s">
        <v>75</v>
      </c>
      <c r="D14" s="19" t="s">
        <v>55</v>
      </c>
      <c r="E14" t="s">
        <v>16</v>
      </c>
      <c r="F14">
        <v>68</v>
      </c>
      <c r="G14" s="2"/>
      <c r="J14">
        <f t="shared" si="0"/>
        <v>68</v>
      </c>
    </row>
    <row r="15" spans="1:10" ht="14.5" hidden="1" outlineLevel="1" x14ac:dyDescent="0.35">
      <c r="A15" s="2" t="s">
        <v>40</v>
      </c>
      <c r="B15" s="24" t="s">
        <v>87</v>
      </c>
      <c r="C15" s="2" t="s">
        <v>75</v>
      </c>
      <c r="D15" s="19" t="s">
        <v>56</v>
      </c>
      <c r="E15" t="s">
        <v>16</v>
      </c>
      <c r="F15">
        <v>3</v>
      </c>
      <c r="G15" s="2"/>
      <c r="J15">
        <f t="shared" si="0"/>
        <v>3</v>
      </c>
    </row>
    <row r="16" spans="1:10" ht="14.5" hidden="1" outlineLevel="1" x14ac:dyDescent="0.35">
      <c r="A16" s="2" t="s">
        <v>40</v>
      </c>
      <c r="B16" s="24" t="s">
        <v>87</v>
      </c>
      <c r="C16" t="s">
        <v>75</v>
      </c>
      <c r="D16" s="19" t="s">
        <v>57</v>
      </c>
      <c r="E16" t="s">
        <v>58</v>
      </c>
      <c r="F16">
        <v>72</v>
      </c>
      <c r="G16" s="2"/>
      <c r="J16">
        <f t="shared" si="0"/>
        <v>72</v>
      </c>
    </row>
    <row r="17" spans="1:10" ht="14.5" hidden="1" outlineLevel="1" x14ac:dyDescent="0.35">
      <c r="A17" s="2" t="s">
        <v>40</v>
      </c>
      <c r="B17" s="24" t="s">
        <v>87</v>
      </c>
      <c r="C17" t="s">
        <v>75</v>
      </c>
      <c r="D17" s="19" t="s">
        <v>59</v>
      </c>
      <c r="E17" t="s">
        <v>16</v>
      </c>
      <c r="F17">
        <v>15</v>
      </c>
      <c r="G17" s="2"/>
      <c r="J17">
        <f t="shared" si="0"/>
        <v>15</v>
      </c>
    </row>
    <row r="18" spans="1:10" ht="14.5" hidden="1" outlineLevel="1" x14ac:dyDescent="0.35">
      <c r="A18" s="2" t="s">
        <v>40</v>
      </c>
      <c r="B18" s="24" t="s">
        <v>87</v>
      </c>
      <c r="C18" t="s">
        <v>75</v>
      </c>
      <c r="D18" s="19" t="s">
        <v>60</v>
      </c>
      <c r="E18" t="s">
        <v>16</v>
      </c>
      <c r="F18">
        <v>16</v>
      </c>
      <c r="G18" s="2"/>
      <c r="J18">
        <f t="shared" si="0"/>
        <v>16</v>
      </c>
    </row>
    <row r="19" spans="1:10" ht="14.5" hidden="1" outlineLevel="1" x14ac:dyDescent="0.35">
      <c r="A19" s="2" t="s">
        <v>40</v>
      </c>
      <c r="B19" s="24" t="s">
        <v>87</v>
      </c>
      <c r="C19" t="s">
        <v>75</v>
      </c>
      <c r="D19" s="19" t="s">
        <v>61</v>
      </c>
      <c r="E19" t="s">
        <v>16</v>
      </c>
      <c r="F19">
        <v>8</v>
      </c>
      <c r="G19" s="2"/>
      <c r="J19">
        <f t="shared" si="0"/>
        <v>8</v>
      </c>
    </row>
    <row r="20" spans="1:10" ht="14.5" hidden="1" outlineLevel="1" x14ac:dyDescent="0.35">
      <c r="A20" s="2" t="s">
        <v>40</v>
      </c>
      <c r="B20" s="24" t="s">
        <v>87</v>
      </c>
      <c r="C20" t="s">
        <v>75</v>
      </c>
      <c r="D20" s="19" t="s">
        <v>62</v>
      </c>
      <c r="E20" t="s">
        <v>16</v>
      </c>
      <c r="F20">
        <v>38</v>
      </c>
      <c r="G20" s="2"/>
      <c r="J20">
        <f t="shared" si="0"/>
        <v>38</v>
      </c>
    </row>
    <row r="21" spans="1:10" ht="14.5" hidden="1" outlineLevel="1" x14ac:dyDescent="0.35">
      <c r="A21" s="2" t="s">
        <v>40</v>
      </c>
      <c r="B21" s="24" t="s">
        <v>87</v>
      </c>
      <c r="C21" t="s">
        <v>75</v>
      </c>
      <c r="D21" s="19" t="s">
        <v>66</v>
      </c>
      <c r="E21" t="s">
        <v>16</v>
      </c>
      <c r="F21">
        <v>17</v>
      </c>
      <c r="G21" s="2"/>
      <c r="J21">
        <f t="shared" si="0"/>
        <v>17</v>
      </c>
    </row>
    <row r="22" spans="1:10" ht="14.5" hidden="1" outlineLevel="1" x14ac:dyDescent="0.35">
      <c r="A22" s="2" t="s">
        <v>40</v>
      </c>
      <c r="B22" s="24" t="s">
        <v>87</v>
      </c>
      <c r="C22" t="s">
        <v>75</v>
      </c>
      <c r="D22" s="19" t="s">
        <v>63</v>
      </c>
      <c r="E22" t="s">
        <v>16</v>
      </c>
      <c r="F22">
        <v>70</v>
      </c>
      <c r="G22" s="2"/>
      <c r="J22">
        <f t="shared" si="0"/>
        <v>70</v>
      </c>
    </row>
    <row r="23" spans="1:10" ht="14.5" hidden="1" outlineLevel="1" x14ac:dyDescent="0.35">
      <c r="A23" s="2" t="s">
        <v>40</v>
      </c>
      <c r="B23" s="24" t="s">
        <v>87</v>
      </c>
      <c r="C23" t="s">
        <v>75</v>
      </c>
      <c r="D23" s="19" t="s">
        <v>65</v>
      </c>
      <c r="E23" t="s">
        <v>16</v>
      </c>
      <c r="F23">
        <v>56</v>
      </c>
      <c r="G23" s="2"/>
      <c r="J23">
        <f t="shared" si="0"/>
        <v>56</v>
      </c>
    </row>
    <row r="24" spans="1:10" ht="14.5" hidden="1" outlineLevel="1" x14ac:dyDescent="0.35">
      <c r="A24" s="2" t="s">
        <v>40</v>
      </c>
      <c r="B24" s="24" t="s">
        <v>87</v>
      </c>
      <c r="C24" t="s">
        <v>75</v>
      </c>
      <c r="D24" s="19" t="s">
        <v>67</v>
      </c>
      <c r="E24" t="s">
        <v>16</v>
      </c>
      <c r="F24">
        <v>9</v>
      </c>
      <c r="G24" s="2"/>
      <c r="J24">
        <f t="shared" si="0"/>
        <v>9</v>
      </c>
    </row>
    <row r="25" spans="1:10" ht="15" hidden="1" outlineLevel="1" thickBot="1" x14ac:dyDescent="0.4">
      <c r="A25" s="2" t="s">
        <v>40</v>
      </c>
      <c r="B25" s="24" t="s">
        <v>92</v>
      </c>
      <c r="C25" t="s">
        <v>75</v>
      </c>
      <c r="D25" s="2" t="s">
        <v>64</v>
      </c>
      <c r="E25" t="s">
        <v>16</v>
      </c>
      <c r="F25">
        <v>20</v>
      </c>
      <c r="G25" s="2"/>
      <c r="J25">
        <f t="shared" si="0"/>
        <v>20</v>
      </c>
    </row>
    <row r="26" spans="1:10" s="14" customFormat="1" ht="13.5" collapsed="1" thickBot="1" x14ac:dyDescent="0.35">
      <c r="A26" s="10" t="s">
        <v>40</v>
      </c>
      <c r="B26" s="11" t="s">
        <v>87</v>
      </c>
      <c r="C26" s="11" t="s">
        <v>75</v>
      </c>
      <c r="D26" s="11" t="s">
        <v>64</v>
      </c>
      <c r="E26" s="11" t="s">
        <v>23</v>
      </c>
      <c r="F26" s="11">
        <f>SUM(F13:F25)</f>
        <v>410</v>
      </c>
      <c r="G26" s="12"/>
      <c r="H26" s="12"/>
      <c r="I26" s="12"/>
      <c r="J26" s="13">
        <f t="shared" ref="J26" si="1">SUM(F26:I26)</f>
        <v>410</v>
      </c>
    </row>
    <row r="27" spans="1:10" s="14" customFormat="1" ht="13.5" thickBot="1" x14ac:dyDescent="0.35">
      <c r="A27" s="10" t="s">
        <v>42</v>
      </c>
      <c r="B27" s="11" t="s">
        <v>88</v>
      </c>
      <c r="C27" s="11" t="s">
        <v>44</v>
      </c>
      <c r="D27" s="11" t="s">
        <v>44</v>
      </c>
      <c r="E27" s="11" t="s">
        <v>58</v>
      </c>
      <c r="F27" s="11">
        <v>131</v>
      </c>
      <c r="G27" s="12">
        <v>30</v>
      </c>
      <c r="H27" s="12"/>
      <c r="I27" s="12"/>
      <c r="J27" s="13">
        <f t="shared" si="0"/>
        <v>161</v>
      </c>
    </row>
    <row r="28" spans="1:10" s="14" customFormat="1" ht="13.5" thickBot="1" x14ac:dyDescent="0.35">
      <c r="A28" s="10" t="s">
        <v>42</v>
      </c>
      <c r="B28" s="11" t="s">
        <v>89</v>
      </c>
      <c r="C28" s="11" t="s">
        <v>46</v>
      </c>
      <c r="D28" s="11" t="s">
        <v>46</v>
      </c>
      <c r="E28" s="11" t="s">
        <v>16</v>
      </c>
      <c r="F28" s="11">
        <v>102</v>
      </c>
      <c r="G28" s="12"/>
      <c r="H28" s="12"/>
      <c r="I28" s="12"/>
      <c r="J28" s="13">
        <f t="shared" si="0"/>
        <v>102</v>
      </c>
    </row>
    <row r="29" spans="1:10" s="14" customFormat="1" ht="13.5" thickBot="1" x14ac:dyDescent="0.35">
      <c r="A29" s="10" t="s">
        <v>47</v>
      </c>
      <c r="B29" s="11" t="s">
        <v>90</v>
      </c>
      <c r="C29" s="11" t="s">
        <v>73</v>
      </c>
      <c r="D29" s="11" t="s">
        <v>49</v>
      </c>
      <c r="E29" s="11" t="s">
        <v>22</v>
      </c>
      <c r="F29" s="11"/>
      <c r="G29" s="12"/>
      <c r="H29" s="12">
        <v>307</v>
      </c>
      <c r="I29" s="12"/>
      <c r="J29" s="13">
        <f t="shared" si="0"/>
        <v>307</v>
      </c>
    </row>
    <row r="30" spans="1:10" s="14" customFormat="1" ht="13.5" thickBot="1" x14ac:dyDescent="0.35">
      <c r="A30" s="10" t="s">
        <v>50</v>
      </c>
      <c r="B30" s="11" t="s">
        <v>91</v>
      </c>
      <c r="C30" s="11" t="s">
        <v>74</v>
      </c>
      <c r="D30" s="11" t="s">
        <v>52</v>
      </c>
      <c r="E30" s="11" t="s">
        <v>58</v>
      </c>
      <c r="F30" s="11"/>
      <c r="G30" s="12"/>
      <c r="H30" s="12"/>
      <c r="I30" s="12"/>
      <c r="J30" s="13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3E0A-3B3D-4591-91EF-8656266A71A9}">
  <sheetPr>
    <tabColor rgb="FF00B0F0"/>
  </sheetPr>
  <dimension ref="A2:J30"/>
  <sheetViews>
    <sheetView tabSelected="1" workbookViewId="0">
      <selection activeCell="E43" sqref="E42:F43"/>
    </sheetView>
  </sheetViews>
  <sheetFormatPr baseColWidth="10" defaultRowHeight="12.5" outlineLevelRow="1" x14ac:dyDescent="0.25"/>
  <cols>
    <col min="1" max="1" width="22.90625" bestFit="1" customWidth="1"/>
    <col min="2" max="2" width="20" bestFit="1" customWidth="1"/>
    <col min="3" max="3" width="36.54296875" bestFit="1" customWidth="1"/>
    <col min="4" max="4" width="23.453125" bestFit="1" customWidth="1"/>
    <col min="5" max="5" width="11.36328125" bestFit="1" customWidth="1"/>
    <col min="7" max="7" width="16.1796875" bestFit="1" customWidth="1"/>
    <col min="8" max="8" width="18.08984375" customWidth="1"/>
    <col min="9" max="9" width="18.453125" customWidth="1"/>
  </cols>
  <sheetData>
    <row r="2" spans="1:10" x14ac:dyDescent="0.25">
      <c r="A2" t="s">
        <v>0</v>
      </c>
      <c r="B2" t="s" vm="1">
        <v>1</v>
      </c>
    </row>
    <row r="4" spans="1:10" ht="13.5" customHeight="1" thickBot="1" x14ac:dyDescent="0.3">
      <c r="A4" t="s">
        <v>2</v>
      </c>
    </row>
    <row r="5" spans="1:10" ht="39.5" thickBot="1" x14ac:dyDescent="0.35">
      <c r="A5" s="5" t="s">
        <v>3</v>
      </c>
      <c r="B5" s="4" t="s">
        <v>79</v>
      </c>
      <c r="C5" s="4" t="s">
        <v>4</v>
      </c>
      <c r="D5" s="4" t="s">
        <v>5</v>
      </c>
      <c r="E5" s="4" t="s">
        <v>19</v>
      </c>
      <c r="F5" s="6" t="s">
        <v>8</v>
      </c>
      <c r="G5" s="6" t="s">
        <v>18</v>
      </c>
      <c r="H5" s="4" t="s">
        <v>9</v>
      </c>
      <c r="I5" s="6" t="s">
        <v>10</v>
      </c>
      <c r="J5" s="8" t="s">
        <v>6</v>
      </c>
    </row>
    <row r="6" spans="1:10" s="14" customFormat="1" ht="13.5" thickBot="1" x14ac:dyDescent="0.35">
      <c r="A6" s="10" t="s">
        <v>28</v>
      </c>
      <c r="B6" s="11" t="s">
        <v>80</v>
      </c>
      <c r="C6" s="11" t="s">
        <v>30</v>
      </c>
      <c r="D6" s="11" t="s">
        <v>30</v>
      </c>
      <c r="E6" s="11" t="s">
        <v>58</v>
      </c>
      <c r="F6" s="11"/>
      <c r="G6" s="12"/>
      <c r="H6" s="12">
        <v>107</v>
      </c>
      <c r="I6" s="12"/>
      <c r="J6" s="13">
        <f>SUM(F6:I6)</f>
        <v>107</v>
      </c>
    </row>
    <row r="7" spans="1:10" s="14" customFormat="1" ht="13.5" thickBot="1" x14ac:dyDescent="0.35">
      <c r="A7" s="10" t="s">
        <v>28</v>
      </c>
      <c r="B7" s="11" t="s">
        <v>81</v>
      </c>
      <c r="C7" s="11" t="s">
        <v>68</v>
      </c>
      <c r="D7" s="11" t="s">
        <v>31</v>
      </c>
      <c r="E7" s="11" t="s">
        <v>22</v>
      </c>
      <c r="F7" s="11"/>
      <c r="G7" s="12">
        <v>7</v>
      </c>
      <c r="H7" s="12">
        <v>415</v>
      </c>
      <c r="I7" s="12"/>
      <c r="J7" s="13">
        <f t="shared" ref="J7:J30" si="0">SUM(F7:I7)</f>
        <v>422</v>
      </c>
    </row>
    <row r="8" spans="1:10" s="14" customFormat="1" ht="13.5" thickBot="1" x14ac:dyDescent="0.35">
      <c r="A8" s="10" t="s">
        <v>28</v>
      </c>
      <c r="B8" s="11" t="s">
        <v>82</v>
      </c>
      <c r="C8" s="11" t="s">
        <v>76</v>
      </c>
      <c r="D8" s="11" t="s">
        <v>77</v>
      </c>
      <c r="E8" s="11" t="s">
        <v>22</v>
      </c>
      <c r="F8" s="11"/>
      <c r="G8" s="12">
        <v>761</v>
      </c>
      <c r="H8" s="12">
        <v>906</v>
      </c>
      <c r="I8" s="12">
        <v>75</v>
      </c>
      <c r="J8" s="13">
        <f t="shared" si="0"/>
        <v>1742</v>
      </c>
    </row>
    <row r="9" spans="1:10" s="14" customFormat="1" ht="13.5" thickBot="1" x14ac:dyDescent="0.35">
      <c r="A9" s="10" t="s">
        <v>32</v>
      </c>
      <c r="B9" s="11" t="s">
        <v>84</v>
      </c>
      <c r="C9" s="11" t="s">
        <v>69</v>
      </c>
      <c r="D9" s="11" t="s">
        <v>34</v>
      </c>
      <c r="E9" s="11" t="s">
        <v>58</v>
      </c>
      <c r="F9" s="11"/>
      <c r="G9" s="12">
        <v>89</v>
      </c>
      <c r="H9" s="12"/>
      <c r="I9" s="12"/>
      <c r="J9" s="13">
        <f t="shared" si="0"/>
        <v>89</v>
      </c>
    </row>
    <row r="10" spans="1:10" s="14" customFormat="1" ht="13.5" thickBot="1" x14ac:dyDescent="0.35">
      <c r="A10" s="10" t="s">
        <v>32</v>
      </c>
      <c r="B10" s="11" t="s">
        <v>85</v>
      </c>
      <c r="C10" s="11" t="s">
        <v>70</v>
      </c>
      <c r="D10" s="11" t="s">
        <v>36</v>
      </c>
      <c r="E10" s="11" t="s">
        <v>58</v>
      </c>
      <c r="F10" s="11"/>
      <c r="G10" s="12">
        <v>260</v>
      </c>
      <c r="H10" s="12"/>
      <c r="I10" s="12"/>
      <c r="J10" s="13">
        <f t="shared" si="0"/>
        <v>260</v>
      </c>
    </row>
    <row r="11" spans="1:10" s="14" customFormat="1" ht="13.5" thickBot="1" x14ac:dyDescent="0.35">
      <c r="A11" s="10" t="s">
        <v>37</v>
      </c>
      <c r="B11" s="11" t="s">
        <v>83</v>
      </c>
      <c r="C11" s="11" t="s">
        <v>71</v>
      </c>
      <c r="D11" s="11" t="s">
        <v>39</v>
      </c>
      <c r="E11" s="11" t="s">
        <v>58</v>
      </c>
      <c r="F11" s="11"/>
      <c r="G11" s="12"/>
      <c r="H11" s="12">
        <v>221</v>
      </c>
      <c r="I11" s="12">
        <v>7</v>
      </c>
      <c r="J11" s="13">
        <f t="shared" si="0"/>
        <v>228</v>
      </c>
    </row>
    <row r="12" spans="1:10" s="14" customFormat="1" ht="13.5" thickBot="1" x14ac:dyDescent="0.35">
      <c r="A12" s="10" t="s">
        <v>40</v>
      </c>
      <c r="B12" s="11" t="s">
        <v>86</v>
      </c>
      <c r="C12" s="11" t="s">
        <v>72</v>
      </c>
      <c r="D12" s="11" t="s">
        <v>41</v>
      </c>
      <c r="E12" s="11" t="s">
        <v>22</v>
      </c>
      <c r="F12" s="11"/>
      <c r="G12" s="12"/>
      <c r="H12" s="12">
        <v>351</v>
      </c>
      <c r="I12" s="12"/>
      <c r="J12" s="13">
        <f t="shared" si="0"/>
        <v>351</v>
      </c>
    </row>
    <row r="13" spans="1:10" ht="14.5" hidden="1" outlineLevel="1" x14ac:dyDescent="0.35">
      <c r="A13" s="2" t="s">
        <v>40</v>
      </c>
      <c r="B13" s="24" t="s">
        <v>87</v>
      </c>
      <c r="C13" t="s">
        <v>75</v>
      </c>
      <c r="D13" s="19" t="s">
        <v>54</v>
      </c>
      <c r="E13" t="s">
        <v>16</v>
      </c>
      <c r="F13">
        <v>23</v>
      </c>
      <c r="G13" s="2"/>
      <c r="J13">
        <f t="shared" si="0"/>
        <v>23</v>
      </c>
    </row>
    <row r="14" spans="1:10" ht="14.5" hidden="1" outlineLevel="1" x14ac:dyDescent="0.35">
      <c r="A14" s="2" t="s">
        <v>40</v>
      </c>
      <c r="B14" s="24" t="s">
        <v>87</v>
      </c>
      <c r="C14" t="s">
        <v>75</v>
      </c>
      <c r="D14" s="19" t="s">
        <v>55</v>
      </c>
      <c r="E14" t="s">
        <v>16</v>
      </c>
      <c r="F14">
        <v>84</v>
      </c>
      <c r="G14" s="2"/>
      <c r="J14">
        <f t="shared" si="0"/>
        <v>84</v>
      </c>
    </row>
    <row r="15" spans="1:10" ht="14.5" hidden="1" outlineLevel="1" x14ac:dyDescent="0.35">
      <c r="A15" s="2" t="s">
        <v>40</v>
      </c>
      <c r="B15" s="24" t="s">
        <v>87</v>
      </c>
      <c r="C15" s="2" t="s">
        <v>75</v>
      </c>
      <c r="D15" s="19" t="s">
        <v>56</v>
      </c>
      <c r="E15" t="s">
        <v>16</v>
      </c>
      <c r="F15">
        <v>3</v>
      </c>
      <c r="G15" s="2"/>
      <c r="J15">
        <f t="shared" si="0"/>
        <v>3</v>
      </c>
    </row>
    <row r="16" spans="1:10" ht="14.5" hidden="1" outlineLevel="1" x14ac:dyDescent="0.35">
      <c r="A16" s="2" t="s">
        <v>40</v>
      </c>
      <c r="B16" s="24" t="s">
        <v>87</v>
      </c>
      <c r="C16" t="s">
        <v>75</v>
      </c>
      <c r="D16" s="19" t="s">
        <v>57</v>
      </c>
      <c r="E16" t="s">
        <v>58</v>
      </c>
      <c r="F16">
        <v>99</v>
      </c>
      <c r="G16" s="2"/>
      <c r="J16">
        <f t="shared" si="0"/>
        <v>99</v>
      </c>
    </row>
    <row r="17" spans="1:10" ht="14.5" hidden="1" outlineLevel="1" x14ac:dyDescent="0.35">
      <c r="A17" s="2" t="s">
        <v>40</v>
      </c>
      <c r="B17" s="24" t="s">
        <v>87</v>
      </c>
      <c r="C17" t="s">
        <v>75</v>
      </c>
      <c r="D17" s="19" t="s">
        <v>59</v>
      </c>
      <c r="E17" t="s">
        <v>16</v>
      </c>
      <c r="F17">
        <v>20</v>
      </c>
      <c r="G17" s="2"/>
      <c r="J17">
        <f t="shared" si="0"/>
        <v>20</v>
      </c>
    </row>
    <row r="18" spans="1:10" ht="14.5" hidden="1" outlineLevel="1" x14ac:dyDescent="0.35">
      <c r="A18" s="2" t="s">
        <v>40</v>
      </c>
      <c r="B18" s="24" t="s">
        <v>87</v>
      </c>
      <c r="C18" t="s">
        <v>75</v>
      </c>
      <c r="D18" s="19" t="s">
        <v>60</v>
      </c>
      <c r="E18" t="s">
        <v>16</v>
      </c>
      <c r="F18">
        <v>17</v>
      </c>
      <c r="G18" s="2"/>
      <c r="J18">
        <f t="shared" si="0"/>
        <v>17</v>
      </c>
    </row>
    <row r="19" spans="1:10" ht="14.5" hidden="1" outlineLevel="1" x14ac:dyDescent="0.35">
      <c r="A19" s="2" t="s">
        <v>40</v>
      </c>
      <c r="B19" s="24" t="s">
        <v>87</v>
      </c>
      <c r="C19" t="s">
        <v>75</v>
      </c>
      <c r="D19" s="19" t="s">
        <v>61</v>
      </c>
      <c r="E19" t="s">
        <v>16</v>
      </c>
      <c r="F19">
        <v>12</v>
      </c>
      <c r="G19" s="2"/>
      <c r="J19">
        <f t="shared" si="0"/>
        <v>12</v>
      </c>
    </row>
    <row r="20" spans="1:10" ht="14.5" hidden="1" outlineLevel="1" x14ac:dyDescent="0.35">
      <c r="A20" s="2" t="s">
        <v>40</v>
      </c>
      <c r="B20" s="24" t="s">
        <v>87</v>
      </c>
      <c r="C20" t="s">
        <v>75</v>
      </c>
      <c r="D20" s="19" t="s">
        <v>62</v>
      </c>
      <c r="E20" t="s">
        <v>16</v>
      </c>
      <c r="F20">
        <v>56</v>
      </c>
      <c r="G20" s="2"/>
      <c r="J20">
        <f t="shared" si="0"/>
        <v>56</v>
      </c>
    </row>
    <row r="21" spans="1:10" ht="14.5" hidden="1" outlineLevel="1" x14ac:dyDescent="0.35">
      <c r="A21" s="2" t="s">
        <v>40</v>
      </c>
      <c r="B21" s="24" t="s">
        <v>87</v>
      </c>
      <c r="C21" t="s">
        <v>75</v>
      </c>
      <c r="D21" s="19" t="s">
        <v>66</v>
      </c>
      <c r="E21" t="s">
        <v>16</v>
      </c>
      <c r="F21">
        <v>19</v>
      </c>
      <c r="G21" s="2"/>
      <c r="J21">
        <f t="shared" si="0"/>
        <v>19</v>
      </c>
    </row>
    <row r="22" spans="1:10" ht="14.5" hidden="1" outlineLevel="1" x14ac:dyDescent="0.35">
      <c r="A22" s="2" t="s">
        <v>40</v>
      </c>
      <c r="B22" s="24" t="s">
        <v>87</v>
      </c>
      <c r="C22" t="s">
        <v>75</v>
      </c>
      <c r="D22" s="19" t="s">
        <v>63</v>
      </c>
      <c r="E22" t="s">
        <v>16</v>
      </c>
      <c r="F22">
        <v>85</v>
      </c>
      <c r="G22" s="2"/>
      <c r="J22">
        <f t="shared" si="0"/>
        <v>85</v>
      </c>
    </row>
    <row r="23" spans="1:10" ht="14.5" hidden="1" outlineLevel="1" x14ac:dyDescent="0.35">
      <c r="A23" s="2" t="s">
        <v>40</v>
      </c>
      <c r="B23" s="24" t="s">
        <v>87</v>
      </c>
      <c r="C23" t="s">
        <v>75</v>
      </c>
      <c r="D23" s="19" t="s">
        <v>65</v>
      </c>
      <c r="E23" t="s">
        <v>16</v>
      </c>
      <c r="F23">
        <v>69</v>
      </c>
      <c r="G23" s="2"/>
      <c r="J23">
        <f t="shared" si="0"/>
        <v>69</v>
      </c>
    </row>
    <row r="24" spans="1:10" ht="14.5" hidden="1" outlineLevel="1" x14ac:dyDescent="0.35">
      <c r="A24" s="2" t="s">
        <v>40</v>
      </c>
      <c r="B24" s="24" t="s">
        <v>87</v>
      </c>
      <c r="C24" t="s">
        <v>75</v>
      </c>
      <c r="D24" s="19" t="s">
        <v>67</v>
      </c>
      <c r="E24" t="s">
        <v>16</v>
      </c>
      <c r="F24">
        <v>10</v>
      </c>
      <c r="G24" s="2"/>
      <c r="J24">
        <f t="shared" si="0"/>
        <v>10</v>
      </c>
    </row>
    <row r="25" spans="1:10" ht="15" hidden="1" outlineLevel="1" thickBot="1" x14ac:dyDescent="0.4">
      <c r="A25" s="2" t="s">
        <v>40</v>
      </c>
      <c r="B25" s="24" t="s">
        <v>92</v>
      </c>
      <c r="C25" t="s">
        <v>75</v>
      </c>
      <c r="D25" s="2" t="s">
        <v>64</v>
      </c>
      <c r="E25" t="s">
        <v>16</v>
      </c>
      <c r="F25">
        <v>23</v>
      </c>
      <c r="G25" s="2"/>
      <c r="J25">
        <f t="shared" si="0"/>
        <v>23</v>
      </c>
    </row>
    <row r="26" spans="1:10" s="14" customFormat="1" ht="13.5" collapsed="1" thickBot="1" x14ac:dyDescent="0.35">
      <c r="A26" s="10" t="s">
        <v>40</v>
      </c>
      <c r="B26" s="11" t="s">
        <v>87</v>
      </c>
      <c r="C26" s="11" t="s">
        <v>75</v>
      </c>
      <c r="D26" s="11" t="s">
        <v>64</v>
      </c>
      <c r="E26" s="11" t="s">
        <v>23</v>
      </c>
      <c r="F26" s="11">
        <f>SUM(F13:F25)</f>
        <v>520</v>
      </c>
      <c r="G26" s="12"/>
      <c r="H26" s="12"/>
      <c r="I26" s="12"/>
      <c r="J26" s="13">
        <f t="shared" ref="J26" si="1">SUM(F26:I26)</f>
        <v>520</v>
      </c>
    </row>
    <row r="27" spans="1:10" s="14" customFormat="1" ht="13.5" thickBot="1" x14ac:dyDescent="0.35">
      <c r="A27" s="10" t="s">
        <v>42</v>
      </c>
      <c r="B27" s="11" t="s">
        <v>88</v>
      </c>
      <c r="C27" s="11" t="s">
        <v>44</v>
      </c>
      <c r="D27" s="11" t="s">
        <v>44</v>
      </c>
      <c r="E27" s="11" t="s">
        <v>58</v>
      </c>
      <c r="F27" s="11"/>
      <c r="G27" s="12">
        <v>76</v>
      </c>
      <c r="H27" s="12"/>
      <c r="I27" s="12"/>
      <c r="J27" s="13">
        <f t="shared" si="0"/>
        <v>76</v>
      </c>
    </row>
    <row r="28" spans="1:10" s="14" customFormat="1" ht="13.5" thickBot="1" x14ac:dyDescent="0.35">
      <c r="A28" s="10" t="s">
        <v>42</v>
      </c>
      <c r="B28" s="11" t="s">
        <v>89</v>
      </c>
      <c r="C28" s="11" t="s">
        <v>46</v>
      </c>
      <c r="D28" s="11" t="s">
        <v>46</v>
      </c>
      <c r="E28" s="11" t="s">
        <v>16</v>
      </c>
      <c r="F28" s="11"/>
      <c r="G28" s="12">
        <v>24</v>
      </c>
      <c r="H28" s="12"/>
      <c r="I28" s="12"/>
      <c r="J28" s="13">
        <f t="shared" si="0"/>
        <v>24</v>
      </c>
    </row>
    <row r="29" spans="1:10" s="14" customFormat="1" ht="13.5" thickBot="1" x14ac:dyDescent="0.35">
      <c r="A29" s="10" t="s">
        <v>47</v>
      </c>
      <c r="B29" s="11" t="s">
        <v>90</v>
      </c>
      <c r="C29" s="11" t="s">
        <v>73</v>
      </c>
      <c r="D29" s="11" t="s">
        <v>49</v>
      </c>
      <c r="E29" s="11" t="s">
        <v>22</v>
      </c>
      <c r="F29" s="11"/>
      <c r="G29" s="12"/>
      <c r="H29" s="12">
        <v>308</v>
      </c>
      <c r="I29" s="12"/>
      <c r="J29" s="13">
        <f t="shared" si="0"/>
        <v>308</v>
      </c>
    </row>
    <row r="30" spans="1:10" s="14" customFormat="1" ht="13.5" thickBot="1" x14ac:dyDescent="0.35">
      <c r="A30" s="10" t="s">
        <v>50</v>
      </c>
      <c r="B30" s="11" t="s">
        <v>91</v>
      </c>
      <c r="C30" s="11" t="s">
        <v>74</v>
      </c>
      <c r="D30" s="11" t="s">
        <v>52</v>
      </c>
      <c r="E30" s="11" t="s">
        <v>58</v>
      </c>
      <c r="F30" s="11"/>
      <c r="G30" s="12"/>
      <c r="H30" s="12">
        <v>95</v>
      </c>
      <c r="I30" s="12"/>
      <c r="J30" s="13">
        <f t="shared" si="0"/>
        <v>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77D8D041831549832C531506448EAD" ma:contentTypeVersion="13" ma:contentTypeDescription="Crear nuevo documento." ma:contentTypeScope="" ma:versionID="a746f6e79bbe916be55ed97184bdefd3">
  <xsd:schema xmlns:xsd="http://www.w3.org/2001/XMLSchema" xmlns:xs="http://www.w3.org/2001/XMLSchema" xmlns:p="http://schemas.microsoft.com/office/2006/metadata/properties" xmlns:ns2="8b1b9ddd-0b88-475e-9103-1607166712ad" xmlns:ns3="faa8eaae-ab9b-42f0-915b-09c427a73109" targetNamespace="http://schemas.microsoft.com/office/2006/metadata/properties" ma:root="true" ma:fieldsID="00d7843aaea90678245621f97cdc3858" ns2:_="" ns3:_="">
    <xsd:import namespace="8b1b9ddd-0b88-475e-9103-1607166712ad"/>
    <xsd:import namespace="faa8eaae-ab9b-42f0-915b-09c427a73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b9ddd-0b88-475e-9103-160716671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8eaae-ab9b-42f0-915b-09c427a73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038389-7252-4CC6-959B-0DBF07F6CB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CC4763-FFAA-4AB7-A431-A40B7EDD86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DE2669-932B-4BA8-A1CD-58D009BAA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b9ddd-0b88-475e-9103-1607166712ad"/>
    <ds:schemaRef ds:uri="faa8eaae-ab9b-42f0-915b-09c427a73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fdc8429-4437-4578-9612-b3c37d74c2b3}" enabled="1" method="Standard" siteId="{da469fa5-4041-48c9-b08b-63d03cda9b4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Notas</vt:lpstr>
      <vt:lpstr>Municipios</vt:lpstr>
      <vt:lpstr>Nº contenedores eell</vt:lpstr>
      <vt:lpstr>Nº contenedores pc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Manuela Quicios Velasco</cp:lastModifiedBy>
  <cp:lastPrinted>2017-01-19T09:28:39Z</cp:lastPrinted>
  <dcterms:created xsi:type="dcterms:W3CDTF">2014-01-16T08:59:42Z</dcterms:created>
  <dcterms:modified xsi:type="dcterms:W3CDTF">2022-04-13T15:25:00Z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0x0101005D77D8D041831549832C531506448EAD</vt:lpwstr>
  </property>
  <property fmtid="{D5CDD505-2E9C-101B-9397-08002B2CF9AE}" pid="3" name="Order">
    <vt:r8>21072200</vt:r8>
  </property>
</Properties>
</file>